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a Gasparri\Dropbox\CAROLA\TRASPARENZA\"/>
    </mc:Choice>
  </mc:AlternateContent>
  <xr:revisionPtr revIDLastSave="0" documentId="13_ncr:1_{B74BE410-0C10-47FD-A8FE-0DDD54193317}" xr6:coauthVersionLast="36" xr6:coauthVersionMax="36" xr10:uidLastSave="{00000000-0000-0000-0000-000000000000}"/>
  <bookViews>
    <workbookView xWindow="0" yWindow="0" windowWidth="23040" windowHeight="8940" xr2:uid="{7DE996A7-A912-481F-A727-DC182FBC55ED}"/>
  </bookViews>
  <sheets>
    <sheet name="Aggiornato fino a prev. 26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5" l="1"/>
  <c r="M3" i="5"/>
  <c r="M11" i="5"/>
  <c r="M13" i="5"/>
  <c r="M15" i="5" s="1"/>
  <c r="F13" i="5" l="1"/>
  <c r="G13" i="5"/>
  <c r="H13" i="5"/>
  <c r="I13" i="5"/>
  <c r="J13" i="5"/>
  <c r="K13" i="5"/>
  <c r="K15" i="5" l="1"/>
  <c r="G15" i="5"/>
  <c r="H15" i="5"/>
  <c r="I15" i="5"/>
  <c r="J15" i="5"/>
  <c r="F15" i="5"/>
  <c r="E15" i="5"/>
  <c r="D15" i="5"/>
  <c r="C15" i="5"/>
  <c r="B15" i="5"/>
  <c r="L13" i="5" l="1"/>
  <c r="L15" i="5"/>
</calcChain>
</file>

<file path=xl/sharedStrings.xml><?xml version="1.0" encoding="utf-8"?>
<sst xmlns="http://schemas.openxmlformats.org/spreadsheetml/2006/main" count="26" uniqueCount="26">
  <si>
    <t>Bilancio unico d'Ateneo d'esercizio 2015</t>
  </si>
  <si>
    <t>Bilancio unico d'Ateneo d'esercizio 2016</t>
  </si>
  <si>
    <t>Bilancio unico d'Ateneo d'esercizio 2017</t>
  </si>
  <si>
    <t>Bilancio unico d'Ateneo d'esercizio 2018</t>
  </si>
  <si>
    <t>Assegni per attività didattico integrative e di tutorato/incentivazione ex artt. 2 e 4 D.M. 198/2003</t>
  </si>
  <si>
    <t>Bilancio unico d'Ateneo d'esercizio 2019</t>
  </si>
  <si>
    <t>Bilancio unico d'Ateneo d'esercizio 2020</t>
  </si>
  <si>
    <t>Bilancio unico d'Ateneo d'esercizio 2021</t>
  </si>
  <si>
    <t>Bilancio unico d'Ateneo d'esercizio 2022</t>
  </si>
  <si>
    <t>Bilancio unico d'Ateneo d'esercizio 2023</t>
  </si>
  <si>
    <t>Borse di studio per la frequenza ai corsi di dottorato di ricerca</t>
  </si>
  <si>
    <t xml:space="preserve">Altre borse di studio </t>
  </si>
  <si>
    <t xml:space="preserve">Programmi di mobilità e scambi culturali studenti </t>
  </si>
  <si>
    <t xml:space="preserve">Collaborazione a tempo parziale degli studenti ex art. 13 L. 390/91 </t>
  </si>
  <si>
    <t xml:space="preserve">Attività culturali studenti </t>
  </si>
  <si>
    <t xml:space="preserve">Premi agli studenti meritevoli </t>
  </si>
  <si>
    <t xml:space="preserve">Sostegno agli studenti disabili </t>
  </si>
  <si>
    <t>Eliminazione quota di contributi alle Macroaree già inserita a budget dai singoli Dipartimenti - solo nel Bilancio di previsione</t>
  </si>
  <si>
    <t xml:space="preserve">Contratti per medici specializzandi </t>
  </si>
  <si>
    <t>TOTALE COSTI PER SOSTEGNO DEGLI STUDENTI</t>
  </si>
  <si>
    <t>TOTALE VOCE DI BILANCIO "COSTI PER SOSTEGNO DEGLI STUDENTI"</t>
  </si>
  <si>
    <t>Altri servizi per gli studenti</t>
  </si>
  <si>
    <t>Bilancio unico d'Ateneo d'esercizio 2024</t>
  </si>
  <si>
    <t>Bilancio unico d'Ateneo d'esercizio 2025</t>
  </si>
  <si>
    <t>Bilancio unico d'Ateneo di previsione 2026</t>
  </si>
  <si>
    <t xml:space="preserve">Contributi alle Macroaree (1,955k€) e Laboratori didattici (587k€) - solo nel Bilancio di previsione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</si>
</sst>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7D34"/>
      <name val="Cambria"/>
      <family val="1"/>
    </font>
    <font>
      <b/>
      <sz val="10"/>
      <color rgb="FF007D34"/>
      <name val="Cambria"/>
      <family val="1"/>
    </font>
    <font>
      <sz val="10"/>
      <color theme="1"/>
      <name val="Cambria"/>
      <family val="1"/>
    </font>
    <font>
      <sz val="10"/>
      <color theme="1" tint="0.249977111117893"/>
      <name val="Cambria"/>
      <family val="1"/>
    </font>
    <font>
      <b/>
      <sz val="10"/>
      <color theme="1"/>
      <name val="Cambria"/>
      <family val="1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3" fontId="3" fillId="0" borderId="0" xfId="0" applyNumberFormat="1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3" fontId="3" fillId="0" borderId="0" xfId="0" applyNumberFormat="1" applyFont="1" applyFill="1" applyBorder="1"/>
    <xf numFmtId="3" fontId="6" fillId="0" borderId="0" xfId="0" applyNumberFormat="1" applyFont="1" applyFill="1"/>
    <xf numFmtId="0" fontId="3" fillId="0" borderId="0" xfId="0" applyFont="1" applyFill="1" applyAlignment="1">
      <alignment wrapText="1"/>
    </xf>
    <xf numFmtId="3" fontId="3" fillId="0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7D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4031C-376D-4A69-BD35-E1FB309822AE}">
  <dimension ref="A1:M24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3.2" x14ac:dyDescent="0.25"/>
  <cols>
    <col min="1" max="1" width="62" style="17" customWidth="1"/>
    <col min="2" max="12" width="12.33203125" style="6" customWidth="1"/>
    <col min="13" max="13" width="11.88671875" style="6" customWidth="1"/>
    <col min="14" max="16384" width="9.109375" style="6"/>
  </cols>
  <sheetData>
    <row r="1" spans="1:13" s="3" customFormat="1" ht="73.95" customHeigh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22</v>
      </c>
      <c r="L1" s="2" t="s">
        <v>23</v>
      </c>
      <c r="M1" s="2" t="s">
        <v>24</v>
      </c>
    </row>
    <row r="2" spans="1:13" ht="22.95" customHeight="1" x14ac:dyDescent="0.25">
      <c r="A2" s="4" t="s">
        <v>10</v>
      </c>
      <c r="B2" s="5">
        <v>10273491</v>
      </c>
      <c r="C2" s="5">
        <v>9700753</v>
      </c>
      <c r="D2" s="5">
        <v>9668399</v>
      </c>
      <c r="E2" s="5">
        <v>10855440</v>
      </c>
      <c r="F2" s="5">
        <v>10918800</v>
      </c>
      <c r="G2" s="5">
        <v>11215355</v>
      </c>
      <c r="H2" s="5">
        <v>12011513</v>
      </c>
      <c r="I2" s="5">
        <v>13434714</v>
      </c>
      <c r="J2" s="5">
        <v>15920345</v>
      </c>
      <c r="K2" s="5">
        <v>18482781</v>
      </c>
      <c r="L2" s="5">
        <v>17596530</v>
      </c>
      <c r="M2" s="5">
        <v>19881564</v>
      </c>
    </row>
    <row r="3" spans="1:13" ht="22.95" customHeight="1" x14ac:dyDescent="0.25">
      <c r="A3" s="4" t="s">
        <v>11</v>
      </c>
      <c r="B3" s="5">
        <v>1957522</v>
      </c>
      <c r="C3" s="5">
        <v>2028641</v>
      </c>
      <c r="D3" s="5">
        <v>2006179</v>
      </c>
      <c r="E3" s="5">
        <v>1727287</v>
      </c>
      <c r="F3" s="5">
        <v>2196120</v>
      </c>
      <c r="G3" s="5">
        <v>1853350</v>
      </c>
      <c r="H3" s="5">
        <v>1795604</v>
      </c>
      <c r="I3" s="5">
        <v>1525935</v>
      </c>
      <c r="J3" s="5">
        <v>1577769</v>
      </c>
      <c r="K3" s="5">
        <v>991218</v>
      </c>
      <c r="L3" s="5">
        <v>1835269</v>
      </c>
      <c r="M3" s="5">
        <f>72000+18000+4000+120000</f>
        <v>214000</v>
      </c>
    </row>
    <row r="4" spans="1:13" ht="22.95" customHeight="1" x14ac:dyDescent="0.25">
      <c r="A4" s="4" t="s">
        <v>12</v>
      </c>
      <c r="B4" s="5">
        <v>1077648</v>
      </c>
      <c r="C4" s="5">
        <v>1892280</v>
      </c>
      <c r="D4" s="5">
        <v>2609772</v>
      </c>
      <c r="E4" s="5">
        <v>1920174</v>
      </c>
      <c r="F4" s="5">
        <v>2721053</v>
      </c>
      <c r="G4" s="5">
        <v>1443077</v>
      </c>
      <c r="H4" s="5">
        <v>1222240</v>
      </c>
      <c r="I4" s="5">
        <v>2466874</v>
      </c>
      <c r="J4" s="5">
        <v>2588367</v>
      </c>
      <c r="K4" s="5">
        <v>3202376</v>
      </c>
      <c r="L4" s="5">
        <v>3302788</v>
      </c>
      <c r="M4" s="5">
        <v>4399180</v>
      </c>
    </row>
    <row r="5" spans="1:13" ht="22.95" customHeight="1" x14ac:dyDescent="0.25">
      <c r="A5" s="4" t="s">
        <v>13</v>
      </c>
      <c r="B5" s="5">
        <v>490417</v>
      </c>
      <c r="C5" s="5">
        <v>569674</v>
      </c>
      <c r="D5" s="5">
        <v>688483</v>
      </c>
      <c r="E5" s="5">
        <v>678094</v>
      </c>
      <c r="F5" s="5">
        <v>748771</v>
      </c>
      <c r="G5" s="5">
        <v>433290</v>
      </c>
      <c r="H5" s="5">
        <v>311054</v>
      </c>
      <c r="I5" s="5">
        <v>477262</v>
      </c>
      <c r="J5" s="5">
        <v>493510</v>
      </c>
      <c r="K5" s="5">
        <v>586224</v>
      </c>
      <c r="L5" s="5">
        <v>572357</v>
      </c>
      <c r="M5" s="5">
        <v>696000</v>
      </c>
    </row>
    <row r="6" spans="1:13" ht="22.95" customHeight="1" x14ac:dyDescent="0.25">
      <c r="A6" s="4" t="s">
        <v>4</v>
      </c>
      <c r="B6" s="5">
        <v>136602</v>
      </c>
      <c r="C6" s="5">
        <v>201589</v>
      </c>
      <c r="D6" s="5">
        <v>351605</v>
      </c>
      <c r="E6" s="5">
        <v>260597</v>
      </c>
      <c r="F6" s="5">
        <v>166266</v>
      </c>
      <c r="G6" s="5">
        <v>169376</v>
      </c>
      <c r="H6" s="5">
        <v>185460</v>
      </c>
      <c r="I6" s="5">
        <v>348908</v>
      </c>
      <c r="J6" s="5">
        <v>731471</v>
      </c>
      <c r="K6" s="5">
        <v>425309</v>
      </c>
      <c r="L6" s="5">
        <v>280426</v>
      </c>
      <c r="M6" s="5">
        <v>292693</v>
      </c>
    </row>
    <row r="7" spans="1:13" ht="22.95" customHeight="1" x14ac:dyDescent="0.25">
      <c r="A7" s="4" t="s">
        <v>14</v>
      </c>
      <c r="B7" s="5">
        <v>71508</v>
      </c>
      <c r="C7" s="5">
        <v>53540</v>
      </c>
      <c r="D7" s="5">
        <v>34758</v>
      </c>
      <c r="E7" s="5">
        <v>80719</v>
      </c>
      <c r="F7" s="5">
        <v>64119</v>
      </c>
      <c r="G7" s="5">
        <v>9810</v>
      </c>
      <c r="H7" s="5">
        <v>500</v>
      </c>
      <c r="I7" s="5">
        <v>39887</v>
      </c>
      <c r="J7" s="5">
        <v>79776</v>
      </c>
      <c r="K7" s="5">
        <v>3473</v>
      </c>
      <c r="L7" s="5">
        <v>138310</v>
      </c>
      <c r="M7" s="5">
        <v>110000</v>
      </c>
    </row>
    <row r="8" spans="1:13" ht="22.95" customHeight="1" x14ac:dyDescent="0.25">
      <c r="A8" s="4" t="s">
        <v>21</v>
      </c>
      <c r="B8" s="5">
        <v>787134</v>
      </c>
      <c r="C8" s="5">
        <v>601329</v>
      </c>
      <c r="D8" s="5">
        <v>834160</v>
      </c>
      <c r="E8" s="5">
        <v>1057820</v>
      </c>
      <c r="F8" s="5">
        <v>1366389</v>
      </c>
      <c r="G8" s="5">
        <v>975221</v>
      </c>
      <c r="H8" s="5">
        <v>975451</v>
      </c>
      <c r="I8" s="5">
        <v>1261668</v>
      </c>
      <c r="J8" s="5">
        <v>1781272</v>
      </c>
      <c r="K8" s="5">
        <v>1435421</v>
      </c>
      <c r="L8" s="5">
        <v>1675592</v>
      </c>
      <c r="M8" s="5">
        <f>65866634-60797270</f>
        <v>5069364</v>
      </c>
    </row>
    <row r="9" spans="1:13" ht="22.95" customHeight="1" x14ac:dyDescent="0.25">
      <c r="A9" s="4" t="s">
        <v>15</v>
      </c>
      <c r="B9" s="5">
        <v>303905</v>
      </c>
      <c r="C9" s="5">
        <v>24450</v>
      </c>
      <c r="D9" s="5">
        <v>257413</v>
      </c>
      <c r="E9" s="5">
        <v>80058</v>
      </c>
      <c r="F9" s="5">
        <v>517846</v>
      </c>
      <c r="G9" s="5">
        <v>253809</v>
      </c>
      <c r="H9" s="5">
        <v>202327</v>
      </c>
      <c r="I9" s="5">
        <v>219393</v>
      </c>
      <c r="J9" s="5">
        <v>85181</v>
      </c>
      <c r="K9" s="5">
        <v>103883</v>
      </c>
      <c r="L9" s="5">
        <v>108032</v>
      </c>
      <c r="M9" s="5">
        <v>348000</v>
      </c>
    </row>
    <row r="10" spans="1:13" ht="22.95" customHeight="1" x14ac:dyDescent="0.25">
      <c r="A10" s="4" t="s">
        <v>16</v>
      </c>
      <c r="B10" s="5">
        <v>149384</v>
      </c>
      <c r="C10" s="5">
        <v>147836</v>
      </c>
      <c r="D10" s="5">
        <v>151500</v>
      </c>
      <c r="E10" s="5">
        <v>178089</v>
      </c>
      <c r="F10" s="5">
        <v>191965</v>
      </c>
      <c r="G10" s="5">
        <v>424286</v>
      </c>
      <c r="H10" s="5">
        <v>272939</v>
      </c>
      <c r="I10" s="5">
        <v>314838</v>
      </c>
      <c r="J10" s="5">
        <v>200575</v>
      </c>
      <c r="K10" s="5">
        <v>273954</v>
      </c>
      <c r="L10" s="5">
        <v>210655</v>
      </c>
      <c r="M10" s="5">
        <v>590000</v>
      </c>
    </row>
    <row r="11" spans="1:13" s="9" customFormat="1" ht="22.95" customHeight="1" x14ac:dyDescent="0.25">
      <c r="A11" s="7" t="s">
        <v>25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>
        <f>1955000+587000</f>
        <v>2542000</v>
      </c>
    </row>
    <row r="12" spans="1:13" s="9" customFormat="1" ht="22.95" hidden="1" customHeight="1" x14ac:dyDescent="0.25">
      <c r="A12" s="10" t="s">
        <v>17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s="9" customFormat="1" ht="22.95" customHeight="1" x14ac:dyDescent="0.25">
      <c r="A13" s="11" t="s">
        <v>19</v>
      </c>
      <c r="B13" s="12">
        <v>15473985</v>
      </c>
      <c r="C13" s="12">
        <v>15339484</v>
      </c>
      <c r="D13" s="12">
        <v>16913263</v>
      </c>
      <c r="E13" s="12">
        <v>16999924</v>
      </c>
      <c r="F13" s="12">
        <f t="shared" ref="F13:M13" si="0">F2+F3+F4+F5+F6+F7+F8+F9+F10+F11+F12</f>
        <v>18891329</v>
      </c>
      <c r="G13" s="12">
        <f t="shared" si="0"/>
        <v>16777574</v>
      </c>
      <c r="H13" s="12">
        <f t="shared" si="0"/>
        <v>16977088</v>
      </c>
      <c r="I13" s="12">
        <f t="shared" si="0"/>
        <v>20089479</v>
      </c>
      <c r="J13" s="12">
        <f t="shared" si="0"/>
        <v>23458266</v>
      </c>
      <c r="K13" s="12">
        <f t="shared" si="0"/>
        <v>25504639</v>
      </c>
      <c r="L13" s="12">
        <f t="shared" si="0"/>
        <v>25719959</v>
      </c>
      <c r="M13" s="12">
        <f t="shared" si="0"/>
        <v>34142801</v>
      </c>
    </row>
    <row r="14" spans="1:13" s="13" customFormat="1" ht="22.95" customHeight="1" x14ac:dyDescent="0.3">
      <c r="A14" s="10" t="s">
        <v>18</v>
      </c>
      <c r="B14" s="8">
        <v>17910004</v>
      </c>
      <c r="C14" s="8">
        <v>18114748</v>
      </c>
      <c r="D14" s="8">
        <v>17861592</v>
      </c>
      <c r="E14" s="8">
        <v>18831914</v>
      </c>
      <c r="F14" s="8">
        <v>20507157</v>
      </c>
      <c r="G14" s="8">
        <v>19959548</v>
      </c>
      <c r="H14" s="8">
        <v>24071979</v>
      </c>
      <c r="I14" s="8">
        <v>30765333</v>
      </c>
      <c r="J14" s="8">
        <v>32928923</v>
      </c>
      <c r="K14" s="8">
        <v>32885028</v>
      </c>
      <c r="L14" s="8">
        <v>30850100</v>
      </c>
      <c r="M14" s="8">
        <v>31723833</v>
      </c>
    </row>
    <row r="15" spans="1:13" s="13" customFormat="1" ht="22.95" customHeight="1" x14ac:dyDescent="0.3">
      <c r="A15" s="11" t="s">
        <v>20</v>
      </c>
      <c r="B15" s="12">
        <f>B13+B14</f>
        <v>33383989</v>
      </c>
      <c r="C15" s="12">
        <f>C13+C14</f>
        <v>33454232</v>
      </c>
      <c r="D15" s="12">
        <f>D13+D14</f>
        <v>34774855</v>
      </c>
      <c r="E15" s="12">
        <f>E13+E14</f>
        <v>35831838</v>
      </c>
      <c r="F15" s="12">
        <f>F13+F14-1</f>
        <v>39398485</v>
      </c>
      <c r="G15" s="12">
        <f>G13+G14</f>
        <v>36737122</v>
      </c>
      <c r="H15" s="12">
        <f>H13+H14</f>
        <v>41049067</v>
      </c>
      <c r="I15" s="12">
        <f>I13+I14</f>
        <v>50854812</v>
      </c>
      <c r="J15" s="12">
        <f>J13+J14</f>
        <v>56387189</v>
      </c>
      <c r="K15" s="12">
        <f>K13+K14</f>
        <v>58389667</v>
      </c>
      <c r="L15" s="12">
        <f>L13+L14</f>
        <v>56570059</v>
      </c>
      <c r="M15" s="12">
        <f>M13+M14</f>
        <v>65866634</v>
      </c>
    </row>
    <row r="16" spans="1:13" s="9" customFormat="1" ht="13.8" x14ac:dyDescent="0.2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6"/>
      <c r="L16" s="16"/>
    </row>
    <row r="17" spans="1:12" s="9" customFormat="1" x14ac:dyDescent="0.25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x14ac:dyDescent="0.25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1:12" x14ac:dyDescent="0.2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2" x14ac:dyDescent="0.25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2" x14ac:dyDescent="0.25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x14ac:dyDescent="0.2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x14ac:dyDescent="0.2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ignoredErrors>
    <ignoredError sqref="F1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879090FBE9DD54694A564468EDFCE6C" ma:contentTypeVersion="12" ma:contentTypeDescription="Creare un nuovo documento." ma:contentTypeScope="" ma:versionID="dfc9fdd6c5c545023318f6871cf53bb2">
  <xsd:schema xmlns:xsd="http://www.w3.org/2001/XMLSchema" xmlns:xs="http://www.w3.org/2001/XMLSchema" xmlns:p="http://schemas.microsoft.com/office/2006/metadata/properties" xmlns:ns3="c11057c8-f923-4f60-9df0-262328189721" targetNamespace="http://schemas.microsoft.com/office/2006/metadata/properties" ma:root="true" ma:fieldsID="4da8be4594e2b8594789df62435de210" ns3:_="">
    <xsd:import namespace="c11057c8-f923-4f60-9df0-26232818972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057c8-f923-4f60-9df0-2623281897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14B8C4-811C-4C55-BDAF-304797F54F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7C0EA7-6EAD-4D80-90BE-A308F83BE1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1057c8-f923-4f60-9df0-2623281897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C8A1A6-6053-488E-B484-774D60863CB4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c11057c8-f923-4f60-9df0-262328189721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Aggiornato fino a prev. 26</vt:lpstr>
    </vt:vector>
  </TitlesOfParts>
  <Company>Università Tor Vergata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Pia Colapenna</dc:creator>
  <cp:lastModifiedBy>Carola Gasparri</cp:lastModifiedBy>
  <cp:lastPrinted>2024-06-27T12:21:59Z</cp:lastPrinted>
  <dcterms:created xsi:type="dcterms:W3CDTF">2024-06-27T11:31:42Z</dcterms:created>
  <dcterms:modified xsi:type="dcterms:W3CDTF">2026-09-23T11:51:35Z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0x0101005879090FBE9DD54694A564468EDFCE6C</vt:lpwstr>
  </property>
</Properties>
</file>